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30" windowWidth="18195" windowHeight="8010" activeTab="2"/>
  </bookViews>
  <sheets>
    <sheet name="R 1" sheetId="1" r:id="rId1"/>
    <sheet name="R 2" sheetId="2" r:id="rId2"/>
    <sheet name="R 3" sheetId="3" r:id="rId3"/>
  </sheets>
  <definedNames>
    <definedName name="_xlnm.Print_Titles" localSheetId="0">'R 1'!$7:$7</definedName>
    <definedName name="_xlnm.Print_Titles" localSheetId="1">'R 2'!$6:$6</definedName>
    <definedName name="_xlnm.Print_Titles" localSheetId="2">'R 3'!$6:$6</definedName>
  </definedNames>
  <calcPr calcId="125725"/>
</workbook>
</file>

<file path=xl/calcChain.xml><?xml version="1.0" encoding="utf-8"?>
<calcChain xmlns="http://schemas.openxmlformats.org/spreadsheetml/2006/main">
  <c r="A18" i="2"/>
  <c r="A19" s="1"/>
  <c r="A8"/>
  <c r="A9" s="1"/>
  <c r="A10" s="1"/>
  <c r="A11" s="1"/>
  <c r="A12" s="1"/>
  <c r="A13" s="1"/>
  <c r="A14" s="1"/>
  <c r="A15" s="1"/>
  <c r="A16" s="1"/>
  <c r="A17" s="1"/>
  <c r="A20" l="1"/>
  <c r="A21" s="1"/>
  <c r="A22" s="1"/>
  <c r="A23" s="1"/>
  <c r="A24" s="1"/>
  <c r="A25" s="1"/>
  <c r="A26" s="1"/>
  <c r="A27" s="1"/>
  <c r="A9" i="3"/>
  <c r="A10" s="1"/>
  <c r="A11" s="1"/>
  <c r="A12" s="1"/>
  <c r="A13" s="1"/>
  <c r="A14" s="1"/>
  <c r="A15" s="1"/>
  <c r="A16" s="1"/>
  <c r="A17" s="1"/>
  <c r="A18" s="1"/>
  <c r="A19" s="1"/>
  <c r="A8"/>
  <c r="A22" l="1"/>
  <c r="A23" s="1"/>
  <c r="A24" s="1"/>
  <c r="A25" s="1"/>
  <c r="A26" s="1"/>
  <c r="A27" s="1"/>
  <c r="A28" s="1"/>
  <c r="A29" s="1"/>
  <c r="A20"/>
  <c r="A21" s="1"/>
  <c r="D27" i="1"/>
  <c r="D28" s="1"/>
  <c r="A10"/>
  <c r="A11" s="1"/>
  <c r="A12" s="1"/>
  <c r="A13" s="1"/>
  <c r="A14" s="1"/>
  <c r="A15" s="1"/>
  <c r="A16" s="1"/>
  <c r="A23" l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17"/>
  <c r="A18" s="1"/>
  <c r="A19" s="1"/>
  <c r="A20" s="1"/>
  <c r="A21" s="1"/>
  <c r="A22" s="1"/>
</calcChain>
</file>

<file path=xl/sharedStrings.xml><?xml version="1.0" encoding="utf-8"?>
<sst xmlns="http://schemas.openxmlformats.org/spreadsheetml/2006/main" count="194" uniqueCount="77">
  <si>
    <r>
      <rPr>
        <b/>
        <sz val="12"/>
        <rFont val="Times New Roman"/>
        <family val="1"/>
        <charset val="204"/>
      </rPr>
      <t>Обект:</t>
    </r>
    <r>
      <rPr>
        <sz val="12"/>
        <rFont val="Times New Roman"/>
        <family val="1"/>
        <charset val="204"/>
      </rPr>
      <t xml:space="preserve">  Изграждане на три броя леки обемни гаражни клетки, сеизмично укрепване на гараж автоподемник и изграждане на битова сграда за дежурната смяна и оперативния дежурен на РСПБЗН - АЕЦ - т. 7.486.1 от ИП</t>
    </r>
  </si>
  <si>
    <t xml:space="preserve">                     КОЛИЧЕСТВЕНО СТОЙНОСТНА СМЕТКА</t>
  </si>
  <si>
    <t>№</t>
  </si>
  <si>
    <t>Видове СМР</t>
  </si>
  <si>
    <t>м-ка</t>
  </si>
  <si>
    <t>к - во</t>
  </si>
  <si>
    <t>ед.цена</t>
  </si>
  <si>
    <t>стойност</t>
  </si>
  <si>
    <t>Сеизмично укрепване на гараж автоподемник</t>
  </si>
  <si>
    <t xml:space="preserve">Демонтаж на фасадни панели до 4.00 t, натоварване на транспорт, превоз и предаване в склад на възложителя </t>
  </si>
  <si>
    <t>бр.</t>
  </si>
  <si>
    <t xml:space="preserve">Демонтаж на стоманени удължители, столчета за стоманобетонови фасадни панели и други, натоварване на транспорт, превоз и предаване в склад на възложителя </t>
  </si>
  <si>
    <t>kg</t>
  </si>
  <si>
    <t xml:space="preserve">Демонтаж на стоманени прозорци, натоварване на транспорт, превоз и предаване в склад на възложителя </t>
  </si>
  <si>
    <r>
      <t>m</t>
    </r>
    <r>
      <rPr>
        <vertAlign val="superscript"/>
        <sz val="12"/>
        <rFont val="Times New Roman"/>
        <family val="1"/>
        <charset val="204"/>
      </rPr>
      <t>2</t>
    </r>
  </si>
  <si>
    <t xml:space="preserve">Демонтаж на стоманена гаражна врата с размери 3,60/4,20, натоварване на транспорт, превоз и предаване в склад на възложителя </t>
  </si>
  <si>
    <t>Демонтаж обшивка от поцинкована ламарина по бордове на покрив и подпрозоречни поли</t>
  </si>
  <si>
    <t>Разбиване холкер по покрив</t>
  </si>
  <si>
    <t>m</t>
  </si>
  <si>
    <t>Разбиване армирана бетонова настилка със запазване на армировката</t>
  </si>
  <si>
    <r>
      <t>m</t>
    </r>
    <r>
      <rPr>
        <vertAlign val="superscript"/>
        <sz val="11"/>
        <rFont val="Times New Roman"/>
        <family val="1"/>
      </rPr>
      <t>3</t>
    </r>
  </si>
  <si>
    <t>Натоварване на строителни отпадъци  на транспорт и превоз на 12,5  км със самосвал</t>
  </si>
  <si>
    <t xml:space="preserve">Изкоп в земни почви ръчен </t>
  </si>
  <si>
    <t>Натоварване на земни почви на транспорт и превоз на 12,00  км със самосвал</t>
  </si>
  <si>
    <t>Изработка и монтаж на армировка за фундаментни греди, цокълни стени, настилки и кабелни шахти - В 500В обикновена и средна сложност</t>
  </si>
  <si>
    <t>Доставка и полагане на подложен бетон клас С12/15</t>
  </si>
  <si>
    <t>Доставка и полагане на бетон клас С25/30 за фундаментни греди, цокълни стени и настилки</t>
  </si>
  <si>
    <t>Дробеструене на  конструкция от профилна стомана и двукратно грундиране</t>
  </si>
  <si>
    <t>Двукратно боядисване на стоманена конструкция с алкиден емайллак</t>
  </si>
  <si>
    <t>Доставка и монтаж на шпилка М20х170 клас 5.6 съгласно DIN975, галванично поцинковани, комплект с гайка и шайба, анкерирани с HILTI HIT - R 500 в стоманобетонови елементи, включително пробиване на отворите</t>
  </si>
  <si>
    <t>Доставка и монтаж на шпилка М20х550 клас 5.6 съгласно DIN975, галванично поцинковани, комплект с гайка и шайба, анкерирани с HILTI HIT - R 500 в стоманобетонови елементи, включително пробиване на отворите</t>
  </si>
  <si>
    <t>Доставка и монтаж на шпилка 16х170 клас 5.6 съгласно DIN975, галванично поцинковани, комплект с гайка и шайба, анкерирани с HILTI HIT - R 500 в стоманобетонови елементи, включително пробиване на отворите</t>
  </si>
  <si>
    <t>Доставка и монтаж на шпилка 12х140 клас 5.6 съгласно DIN975, галванично поцинковани, комплект с гайка и шайба, анкерирани с HILTI HIT - R 500 в стоманобетонови елементи, включително пробиване на отворите</t>
  </si>
  <si>
    <t>Доставка и монтаж на шпилка 12х190 клас 5.6 съгласно DIN975, галванично поцинковани, комплект с гайка и шайба, анкерирани с HILTI HIT - R 500 в стоманобетонови елементи, включително пробиване на отворите</t>
  </si>
  <si>
    <t>Доставка и монтаж на шпилка 16х710 клас 5.6 съгласно DIN975, галванично поцинковани, комплект с гайки и шайби</t>
  </si>
  <si>
    <t>Доставка и монтаж на самонарезни самопробивни винтове 6,3х25</t>
  </si>
  <si>
    <t xml:space="preserve">Циментова замазка армирана с мрежа 100х 100  ø3 по стоманобетонови колони </t>
  </si>
  <si>
    <t>Машинен изкоп в земни почви  на транспорт</t>
  </si>
  <si>
    <t>Превоз на земни почви на 0,5 км на депо</t>
  </si>
  <si>
    <t>Превоз на земни почви на 12,5 км на депо</t>
  </si>
  <si>
    <t>Разриване с булдозер на земни почви на депо</t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</si>
  <si>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</si>
  <si>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Общо</t>
  </si>
  <si>
    <t>Непредвидени  10%</t>
  </si>
  <si>
    <t>Стойност :</t>
  </si>
  <si>
    <t>1. Количествата на предвидените дейности са ориентировъчни и се доказват по време на изпълнение на СМР.</t>
  </si>
  <si>
    <t>2. За всички позиции, за които има цитирани търговски наименования да се чете /или еквивалентно/.</t>
  </si>
  <si>
    <t>Изготвил:..................................</t>
  </si>
  <si>
    <t xml:space="preserve"> /Експерт ИК-АСЧ В. Димитров /</t>
  </si>
  <si>
    <t>Съгласувал:................................</t>
  </si>
  <si>
    <t>/ Р-л с-р "ИК-АСЧ" Р. Драганов  /</t>
  </si>
  <si>
    <r>
      <rPr>
        <b/>
        <sz val="12"/>
        <rFont val="Times New Roman"/>
        <family val="1"/>
        <charset val="204"/>
      </rPr>
      <t>Част:</t>
    </r>
    <r>
      <rPr>
        <sz val="12"/>
        <rFont val="Times New Roman"/>
        <family val="1"/>
        <charset val="204"/>
      </rPr>
      <t xml:space="preserve"> Конструкции - Изграждане на три броя леки обемни гаражни клетки - R 2</t>
    </r>
  </si>
  <si>
    <r>
      <rPr>
        <b/>
        <sz val="12"/>
        <rFont val="Times New Roman"/>
        <family val="1"/>
        <charset val="204"/>
      </rPr>
      <t>Част:</t>
    </r>
    <r>
      <rPr>
        <sz val="12"/>
        <rFont val="Times New Roman"/>
        <family val="1"/>
        <charset val="204"/>
      </rPr>
      <t xml:space="preserve"> Конструкции - Сеизмично укрепване на гараж автоподемник - R 1</t>
    </r>
  </si>
  <si>
    <r>
      <rPr>
        <b/>
        <sz val="12"/>
        <rFont val="Times New Roman"/>
        <family val="1"/>
        <charset val="204"/>
      </rPr>
      <t>Част:</t>
    </r>
    <r>
      <rPr>
        <sz val="12"/>
        <rFont val="Times New Roman"/>
        <family val="1"/>
        <charset val="204"/>
      </rPr>
      <t xml:space="preserve"> Конструкции - Битова сграда за дежурната смяна и оперативния дежурен - R 3</t>
    </r>
  </si>
  <si>
    <t>Доставка и полагане на бетон клас С25/30 за фундаменти,  подколонници, цокълни стени и настилки</t>
  </si>
  <si>
    <t xml:space="preserve"> Кофраж за фундаменти, подколонници и цокълни стени</t>
  </si>
  <si>
    <t>Изработка и монтаж армировка за подколонници – обикновена и средна сложност над N12</t>
  </si>
  <si>
    <t>Доставка и монтаж на винтови анкери Hilti HUS-H6, L=80mm или аналогични</t>
  </si>
  <si>
    <t>Доставка и монтаж на резбонавивни винтове Ф 6.3, L=25mm, с шестостенна глава с ръб, W-124 Wurth или аналогични</t>
  </si>
  <si>
    <t>Направа на льосоциментова възглавница с 2 % цимент CEM II 32.5 N включително натоварване и превоз на льосови почви на 0,5 км от депо</t>
  </si>
  <si>
    <t>Направа на льосоциментова възглавница с 4 % цимент CEM II 32.5 N включително натоварване и превоз на льосови почви на 0,5 км от депо</t>
  </si>
  <si>
    <t>Направа на льосоциментова възглавница с 6 % цимент CEM II 32.5 N включително натоварване и превоз на льосови почви на 0,5 км от депо</t>
  </si>
  <si>
    <t>Доставка и монтаж на шпилка М20х760 клас 8.8 съгласно DIN975, галванично поцинковани, комплект с гайки и шайби</t>
  </si>
  <si>
    <t xml:space="preserve">Доставка /производство транспорт/ и монтаж на стоманена конструкция от 91% профилна и 9% листова стомана </t>
  </si>
  <si>
    <t>Доставка и монтаж на поцинкован стълб за монтаж и обслужване на антени Н15 по каталог на фирма Art Park  или аналогичен</t>
  </si>
  <si>
    <t>Доставка и монтаж на анкерен болт М24х1000 клас 8.8, комплект с гайки и шайби</t>
  </si>
  <si>
    <t>Демонтаж на хидроизолационна система по покрив</t>
  </si>
  <si>
    <t>Разбиване на циментова замазка по покрив</t>
  </si>
  <si>
    <t>Кофраж за ивични фундаменти, бетонови стени и кабелни шахти</t>
  </si>
  <si>
    <t>Доставка /производство  транспорт/ и монтаж на стоманена конструкция от профилна стомана за укрепване на стоманобетонова конструкция, стоманени водачи и връзки</t>
  </si>
  <si>
    <t>Обратен насип от трошен камък включително уплътняване на пластове</t>
  </si>
  <si>
    <t>Превоз на земни почви на 12,00 км на депо</t>
  </si>
  <si>
    <t>Натоварване на земни почви на транспорт и превоз на 12,00  км със самосвал на депо</t>
  </si>
  <si>
    <t>Изработка и монтаж на армировка за фундаментни греди, цокълни стени, настилки и кабелни шахти - В 500В обикновена и средна сложност - N6 - N12</t>
  </si>
  <si>
    <t>Изработка и монтаж на армировка за фундаментни греди, цокълни стени, настилки и кабелни шахти - В 500В обикновена и средна сложност -над N12</t>
  </si>
  <si>
    <t>Обратен насип от земна почва след изпълнение на фундаменти, подколонници и цокълни стени включително уплътняване на пластове</t>
  </si>
  <si>
    <t>Изработка и монтаж на анкерни  групи за стоманени колони /шпилки клас 8.8/ комплект с гайки и шайби</t>
  </si>
</sst>
</file>

<file path=xl/styles.xml><?xml version="1.0" encoding="utf-8"?>
<styleSheet xmlns="http://schemas.openxmlformats.org/spreadsheetml/2006/main">
  <numFmts count="1">
    <numFmt numFmtId="164" formatCode="_-* #,##0.00_л_в_-;\-* #,##0.00_л_в_-;_-* &quot;-&quot;??_л_в_-;_-@_-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</font>
    <font>
      <vertAlign val="superscript"/>
      <sz val="11"/>
      <name val="Times New Roman"/>
      <family val="1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/>
    <xf numFmtId="0" fontId="8" fillId="0" borderId="0" xfId="0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/>
    </xf>
    <xf numFmtId="2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"/>
  <sheetViews>
    <sheetView topLeftCell="A34" zoomScale="130" zoomScaleNormal="130" workbookViewId="0">
      <selection activeCell="C49" sqref="C49"/>
    </sheetView>
  </sheetViews>
  <sheetFormatPr defaultRowHeight="15"/>
  <cols>
    <col min="1" max="1" width="4" style="1" customWidth="1"/>
    <col min="2" max="2" width="46.7109375" style="1" customWidth="1"/>
    <col min="3" max="3" width="6.140625" style="1" customWidth="1"/>
    <col min="4" max="4" width="11.28515625" style="1" bestFit="1" customWidth="1"/>
    <col min="5" max="5" width="8.5703125" style="1" customWidth="1"/>
    <col min="6" max="6" width="10.28515625" style="1" customWidth="1"/>
    <col min="7" max="16384" width="9.140625" style="1"/>
  </cols>
  <sheetData>
    <row r="1" spans="1:12" ht="51" customHeight="1">
      <c r="B1" s="27" t="s">
        <v>0</v>
      </c>
      <c r="C1" s="27"/>
      <c r="D1" s="27"/>
      <c r="E1" s="27"/>
      <c r="F1" s="27"/>
    </row>
    <row r="2" spans="1:12" ht="15.75">
      <c r="A2" s="2"/>
      <c r="B2" s="2" t="s">
        <v>52</v>
      </c>
      <c r="C2" s="2"/>
      <c r="D2" s="3"/>
      <c r="E2" s="3"/>
    </row>
    <row r="3" spans="1:12" ht="15.75">
      <c r="A3" s="2"/>
      <c r="B3" s="2"/>
      <c r="C3" s="2"/>
      <c r="D3" s="3"/>
      <c r="E3" s="3"/>
    </row>
    <row r="4" spans="1:12" ht="15.75">
      <c r="A4" s="2"/>
      <c r="B4" s="4" t="s">
        <v>1</v>
      </c>
      <c r="C4" s="4"/>
      <c r="D4" s="4"/>
      <c r="E4" s="2"/>
      <c r="F4" s="2"/>
    </row>
    <row r="5" spans="1:12" ht="15.75">
      <c r="A5" s="2"/>
      <c r="B5" s="4"/>
      <c r="C5" s="4"/>
      <c r="D5" s="4"/>
      <c r="E5" s="2"/>
      <c r="F5" s="2"/>
    </row>
    <row r="6" spans="1:12" ht="15.75">
      <c r="A6" s="2"/>
      <c r="B6" s="4"/>
      <c r="C6" s="4"/>
      <c r="D6" s="4"/>
      <c r="E6" s="2"/>
      <c r="F6" s="2"/>
    </row>
    <row r="7" spans="1:12" ht="17.25" customHeight="1">
      <c r="A7" s="5" t="s">
        <v>2</v>
      </c>
      <c r="B7" s="5" t="s">
        <v>3</v>
      </c>
      <c r="C7" s="6" t="s">
        <v>4</v>
      </c>
      <c r="D7" s="5" t="s">
        <v>5</v>
      </c>
      <c r="E7" s="5" t="s">
        <v>6</v>
      </c>
      <c r="F7" s="5" t="s">
        <v>7</v>
      </c>
    </row>
    <row r="8" spans="1:12" ht="34.5" customHeight="1">
      <c r="A8" s="5"/>
      <c r="B8" s="5" t="s">
        <v>8</v>
      </c>
      <c r="C8" s="6"/>
      <c r="D8" s="5"/>
      <c r="E8" s="5"/>
      <c r="F8" s="5"/>
    </row>
    <row r="9" spans="1:12" ht="47.25">
      <c r="A9" s="7">
        <v>1</v>
      </c>
      <c r="B9" s="8" t="s">
        <v>9</v>
      </c>
      <c r="C9" s="7" t="s">
        <v>10</v>
      </c>
      <c r="D9" s="12">
        <v>35</v>
      </c>
      <c r="E9" s="9"/>
      <c r="F9" s="10"/>
      <c r="L9" s="11"/>
    </row>
    <row r="10" spans="1:12" ht="63">
      <c r="A10" s="7">
        <f>A9+1</f>
        <v>2</v>
      </c>
      <c r="B10" s="8" t="s">
        <v>11</v>
      </c>
      <c r="C10" s="7" t="s">
        <v>12</v>
      </c>
      <c r="D10" s="12">
        <v>2000</v>
      </c>
      <c r="E10" s="9"/>
      <c r="F10" s="10"/>
      <c r="L10" s="11"/>
    </row>
    <row r="11" spans="1:12" ht="47.25">
      <c r="A11" s="7">
        <f>A10+1</f>
        <v>3</v>
      </c>
      <c r="B11" s="8" t="s">
        <v>13</v>
      </c>
      <c r="C11" s="7" t="s">
        <v>14</v>
      </c>
      <c r="D11" s="12">
        <v>45</v>
      </c>
      <c r="E11" s="9"/>
      <c r="F11" s="10"/>
      <c r="L11" s="11"/>
    </row>
    <row r="12" spans="1:12" ht="47.25">
      <c r="A12" s="7">
        <f t="shared" ref="A12:A36" si="0">A11+1</f>
        <v>4</v>
      </c>
      <c r="B12" s="8" t="s">
        <v>15</v>
      </c>
      <c r="C12" s="7" t="s">
        <v>10</v>
      </c>
      <c r="D12" s="12">
        <v>1</v>
      </c>
      <c r="E12" s="9"/>
      <c r="F12" s="10"/>
      <c r="L12" s="11"/>
    </row>
    <row r="13" spans="1:12" ht="47.25">
      <c r="A13" s="7">
        <f t="shared" si="0"/>
        <v>5</v>
      </c>
      <c r="B13" s="13" t="s">
        <v>16</v>
      </c>
      <c r="C13" s="7" t="s">
        <v>14</v>
      </c>
      <c r="D13" s="12">
        <v>55</v>
      </c>
      <c r="E13" s="9"/>
      <c r="F13" s="10"/>
      <c r="L13" s="11"/>
    </row>
    <row r="14" spans="1:12" ht="15.75">
      <c r="A14" s="7">
        <f t="shared" si="0"/>
        <v>6</v>
      </c>
      <c r="B14" s="13" t="s">
        <v>17</v>
      </c>
      <c r="C14" s="7" t="s">
        <v>18</v>
      </c>
      <c r="D14" s="12">
        <v>55</v>
      </c>
      <c r="E14" s="9"/>
      <c r="F14" s="10"/>
      <c r="L14" s="11"/>
    </row>
    <row r="15" spans="1:12" ht="31.5">
      <c r="A15" s="7">
        <f t="shared" si="0"/>
        <v>7</v>
      </c>
      <c r="B15" s="13" t="s">
        <v>66</v>
      </c>
      <c r="C15" s="7" t="s">
        <v>14</v>
      </c>
      <c r="D15" s="12">
        <v>55</v>
      </c>
      <c r="E15" s="9"/>
      <c r="F15" s="10"/>
      <c r="L15" s="11"/>
    </row>
    <row r="16" spans="1:12" ht="18.75">
      <c r="A16" s="7">
        <f t="shared" si="0"/>
        <v>8</v>
      </c>
      <c r="B16" s="13" t="s">
        <v>67</v>
      </c>
      <c r="C16" s="7" t="s">
        <v>14</v>
      </c>
      <c r="D16" s="12">
        <v>55</v>
      </c>
      <c r="E16" s="9"/>
      <c r="F16" s="10"/>
      <c r="L16" s="11"/>
    </row>
    <row r="17" spans="1:12" ht="31.5">
      <c r="A17" s="7">
        <f t="shared" si="0"/>
        <v>9</v>
      </c>
      <c r="B17" s="13" t="s">
        <v>19</v>
      </c>
      <c r="C17" s="14" t="s">
        <v>20</v>
      </c>
      <c r="D17" s="12">
        <v>20</v>
      </c>
      <c r="E17" s="9"/>
      <c r="F17" s="10"/>
      <c r="L17" s="11"/>
    </row>
    <row r="18" spans="1:12" ht="31.5">
      <c r="A18" s="7">
        <f t="shared" si="0"/>
        <v>10</v>
      </c>
      <c r="B18" s="13" t="s">
        <v>21</v>
      </c>
      <c r="C18" s="14" t="s">
        <v>20</v>
      </c>
      <c r="D18" s="12">
        <v>30</v>
      </c>
      <c r="E18" s="9"/>
      <c r="F18" s="10"/>
      <c r="L18" s="11"/>
    </row>
    <row r="19" spans="1:12" ht="18" customHeight="1">
      <c r="A19" s="7">
        <f t="shared" si="0"/>
        <v>11</v>
      </c>
      <c r="B19" s="13" t="s">
        <v>22</v>
      </c>
      <c r="C19" s="14" t="s">
        <v>20</v>
      </c>
      <c r="D19" s="12">
        <v>60</v>
      </c>
      <c r="E19" s="9"/>
      <c r="F19" s="10"/>
    </row>
    <row r="20" spans="1:12" ht="36" customHeight="1">
      <c r="A20" s="7">
        <f t="shared" si="0"/>
        <v>12</v>
      </c>
      <c r="B20" s="13" t="s">
        <v>23</v>
      </c>
      <c r="C20" s="14" t="s">
        <v>20</v>
      </c>
      <c r="D20" s="12">
        <v>60</v>
      </c>
      <c r="E20" s="9"/>
      <c r="F20" s="10"/>
    </row>
    <row r="21" spans="1:12" ht="31.5">
      <c r="A21" s="7">
        <f t="shared" si="0"/>
        <v>13</v>
      </c>
      <c r="B21" s="8" t="s">
        <v>68</v>
      </c>
      <c r="C21" s="7" t="s">
        <v>14</v>
      </c>
      <c r="D21" s="12">
        <v>170</v>
      </c>
      <c r="E21" s="9"/>
      <c r="F21" s="10"/>
    </row>
    <row r="22" spans="1:12" ht="63">
      <c r="A22" s="7">
        <f t="shared" si="0"/>
        <v>14</v>
      </c>
      <c r="B22" s="8" t="s">
        <v>24</v>
      </c>
      <c r="C22" s="7" t="s">
        <v>12</v>
      </c>
      <c r="D22" s="12">
        <v>5150</v>
      </c>
      <c r="E22" s="9"/>
      <c r="F22" s="10"/>
    </row>
    <row r="23" spans="1:12" ht="31.5">
      <c r="A23" s="7">
        <f t="shared" si="0"/>
        <v>15</v>
      </c>
      <c r="B23" s="8" t="s">
        <v>25</v>
      </c>
      <c r="C23" s="14" t="s">
        <v>20</v>
      </c>
      <c r="D23" s="12">
        <v>22</v>
      </c>
      <c r="E23" s="9"/>
      <c r="F23" s="10"/>
    </row>
    <row r="24" spans="1:12" ht="34.5" customHeight="1">
      <c r="A24" s="7">
        <f t="shared" si="0"/>
        <v>16</v>
      </c>
      <c r="B24" s="8" t="s">
        <v>26</v>
      </c>
      <c r="C24" s="14" t="s">
        <v>20</v>
      </c>
      <c r="D24" s="12">
        <v>65</v>
      </c>
      <c r="E24" s="9"/>
      <c r="F24" s="10"/>
    </row>
    <row r="25" spans="1:12" ht="31.5">
      <c r="A25" s="7">
        <f t="shared" si="0"/>
        <v>17</v>
      </c>
      <c r="B25" s="8" t="s">
        <v>70</v>
      </c>
      <c r="C25" s="14" t="s">
        <v>20</v>
      </c>
      <c r="D25" s="12">
        <v>15</v>
      </c>
      <c r="E25" s="9"/>
      <c r="F25" s="10"/>
    </row>
    <row r="26" spans="1:12" ht="66.75" customHeight="1">
      <c r="A26" s="7">
        <f t="shared" si="0"/>
        <v>18</v>
      </c>
      <c r="B26" s="8" t="s">
        <v>69</v>
      </c>
      <c r="C26" s="7" t="s">
        <v>12</v>
      </c>
      <c r="D26" s="12">
        <v>13500</v>
      </c>
      <c r="E26" s="9"/>
      <c r="F26" s="10"/>
    </row>
    <row r="27" spans="1:12" ht="31.5">
      <c r="A27" s="7">
        <f t="shared" si="0"/>
        <v>19</v>
      </c>
      <c r="B27" s="8" t="s">
        <v>27</v>
      </c>
      <c r="C27" s="7" t="s">
        <v>14</v>
      </c>
      <c r="D27" s="12">
        <f>D26*0.04</f>
        <v>540</v>
      </c>
      <c r="E27" s="9"/>
      <c r="F27" s="10"/>
    </row>
    <row r="28" spans="1:12" ht="31.5">
      <c r="A28" s="7">
        <f t="shared" si="0"/>
        <v>20</v>
      </c>
      <c r="B28" s="15" t="s">
        <v>28</v>
      </c>
      <c r="C28" s="7" t="s">
        <v>14</v>
      </c>
      <c r="D28" s="12">
        <f>D27</f>
        <v>540</v>
      </c>
      <c r="E28" s="9"/>
      <c r="F28" s="10"/>
    </row>
    <row r="29" spans="1:12" ht="94.5">
      <c r="A29" s="7">
        <f t="shared" si="0"/>
        <v>21</v>
      </c>
      <c r="B29" s="13" t="s">
        <v>29</v>
      </c>
      <c r="C29" s="7" t="s">
        <v>10</v>
      </c>
      <c r="D29" s="12">
        <v>64</v>
      </c>
      <c r="E29" s="9"/>
      <c r="F29" s="10"/>
    </row>
    <row r="30" spans="1:12" ht="94.5">
      <c r="A30" s="7">
        <f t="shared" si="0"/>
        <v>22</v>
      </c>
      <c r="B30" s="13" t="s">
        <v>30</v>
      </c>
      <c r="C30" s="7" t="s">
        <v>10</v>
      </c>
      <c r="D30" s="12">
        <v>96</v>
      </c>
      <c r="E30" s="9"/>
      <c r="F30" s="10"/>
    </row>
    <row r="31" spans="1:12" ht="79.5" customHeight="1">
      <c r="A31" s="7">
        <f t="shared" si="0"/>
        <v>23</v>
      </c>
      <c r="B31" s="13" t="s">
        <v>31</v>
      </c>
      <c r="C31" s="7" t="s">
        <v>10</v>
      </c>
      <c r="D31" s="12">
        <v>42</v>
      </c>
      <c r="E31" s="9"/>
      <c r="F31" s="10"/>
    </row>
    <row r="32" spans="1:12" ht="79.5" customHeight="1">
      <c r="A32" s="7">
        <f t="shared" si="0"/>
        <v>24</v>
      </c>
      <c r="B32" s="13" t="s">
        <v>32</v>
      </c>
      <c r="C32" s="7" t="s">
        <v>10</v>
      </c>
      <c r="D32" s="12">
        <v>155</v>
      </c>
      <c r="E32" s="9"/>
      <c r="F32" s="10"/>
    </row>
    <row r="33" spans="1:6" ht="94.5">
      <c r="A33" s="7">
        <f t="shared" si="0"/>
        <v>25</v>
      </c>
      <c r="B33" s="13" t="s">
        <v>33</v>
      </c>
      <c r="C33" s="7" t="s">
        <v>10</v>
      </c>
      <c r="D33" s="12">
        <v>15</v>
      </c>
      <c r="E33" s="9"/>
      <c r="F33" s="10"/>
    </row>
    <row r="34" spans="1:6" ht="47.25">
      <c r="A34" s="7">
        <f t="shared" si="0"/>
        <v>26</v>
      </c>
      <c r="B34" s="13" t="s">
        <v>34</v>
      </c>
      <c r="C34" s="7" t="s">
        <v>10</v>
      </c>
      <c r="D34" s="12">
        <v>16</v>
      </c>
      <c r="E34" s="9"/>
      <c r="F34" s="10"/>
    </row>
    <row r="35" spans="1:6" ht="31.5">
      <c r="A35" s="7">
        <f t="shared" si="0"/>
        <v>27</v>
      </c>
      <c r="B35" s="13" t="s">
        <v>35</v>
      </c>
      <c r="C35" s="7"/>
      <c r="D35" s="12">
        <v>850</v>
      </c>
      <c r="E35" s="9"/>
      <c r="F35" s="10"/>
    </row>
    <row r="36" spans="1:6" ht="31.5">
      <c r="A36" s="7">
        <f t="shared" si="0"/>
        <v>28</v>
      </c>
      <c r="B36" s="8" t="s">
        <v>36</v>
      </c>
      <c r="C36" s="7" t="s">
        <v>14</v>
      </c>
      <c r="D36" s="12">
        <v>75</v>
      </c>
      <c r="E36" s="9"/>
      <c r="F36" s="10"/>
    </row>
    <row r="37" spans="1:6" ht="15.75">
      <c r="A37" s="7"/>
      <c r="B37" s="17"/>
      <c r="C37" s="28" t="s">
        <v>42</v>
      </c>
      <c r="D37" s="28"/>
      <c r="E37" s="28"/>
      <c r="F37" s="18"/>
    </row>
    <row r="38" spans="1:6" ht="15.75">
      <c r="A38" s="7"/>
      <c r="B38" s="17"/>
      <c r="C38" s="29" t="s">
        <v>43</v>
      </c>
      <c r="D38" s="29"/>
      <c r="E38" s="29"/>
      <c r="F38" s="18"/>
    </row>
    <row r="39" spans="1:6" ht="15.75">
      <c r="A39" s="7"/>
      <c r="B39" s="19"/>
      <c r="C39" s="28" t="s">
        <v>44</v>
      </c>
      <c r="D39" s="28"/>
      <c r="E39" s="28"/>
      <c r="F39" s="18"/>
    </row>
    <row r="40" spans="1:6" s="23" customFormat="1" ht="15.75">
      <c r="A40" s="20"/>
      <c r="B40" s="21"/>
      <c r="C40" s="22"/>
      <c r="D40" s="22"/>
      <c r="E40" s="22"/>
    </row>
    <row r="41" spans="1:6" s="23" customFormat="1" ht="31.5" customHeight="1">
      <c r="A41" s="24"/>
      <c r="B41" s="26" t="s">
        <v>45</v>
      </c>
      <c r="C41" s="26"/>
      <c r="D41" s="26"/>
      <c r="E41" s="26"/>
      <c r="F41" s="26"/>
    </row>
    <row r="42" spans="1:6" s="23" customFormat="1" ht="34.5" customHeight="1">
      <c r="A42" s="24"/>
      <c r="B42" s="26" t="s">
        <v>46</v>
      </c>
      <c r="C42" s="26"/>
      <c r="D42" s="26"/>
      <c r="E42" s="26"/>
      <c r="F42" s="26"/>
    </row>
    <row r="43" spans="1:6" s="23" customFormat="1" ht="15.75">
      <c r="A43" s="20"/>
      <c r="B43" s="21"/>
      <c r="C43" s="22"/>
      <c r="D43" s="22"/>
      <c r="E43" s="22"/>
    </row>
    <row r="44" spans="1:6" s="23" customFormat="1" ht="15.75">
      <c r="A44" s="20"/>
      <c r="B44" s="21" t="s">
        <v>47</v>
      </c>
      <c r="C44" s="22"/>
      <c r="D44" s="22"/>
      <c r="E44" s="22"/>
    </row>
    <row r="45" spans="1:6" s="23" customFormat="1" ht="15.75">
      <c r="A45" s="20"/>
      <c r="B45" s="21" t="s">
        <v>48</v>
      </c>
      <c r="C45" s="21"/>
      <c r="D45" s="21"/>
      <c r="E45" s="21"/>
      <c r="F45" s="21"/>
    </row>
    <row r="46" spans="1:6" s="23" customFormat="1" ht="15.75">
      <c r="A46" s="20"/>
      <c r="B46" s="21"/>
      <c r="C46" s="21"/>
      <c r="D46" s="21"/>
      <c r="E46" s="21"/>
      <c r="F46" s="21"/>
    </row>
    <row r="47" spans="1:6" ht="15.75">
      <c r="B47" s="2" t="s">
        <v>49</v>
      </c>
      <c r="C47" s="2"/>
      <c r="D47" s="2"/>
      <c r="E47" s="2"/>
      <c r="F47" s="2"/>
    </row>
    <row r="48" spans="1:6" ht="15.75">
      <c r="B48" s="2" t="s">
        <v>50</v>
      </c>
      <c r="C48" s="2"/>
      <c r="D48" s="2"/>
      <c r="E48" s="2"/>
      <c r="F48" s="2"/>
    </row>
    <row r="49" spans="2:6" ht="15.75">
      <c r="B49" s="2"/>
      <c r="C49" s="2"/>
      <c r="D49" s="2"/>
      <c r="E49" s="2"/>
      <c r="F49" s="2"/>
    </row>
    <row r="50" spans="2:6" ht="15.75">
      <c r="B50" s="2"/>
      <c r="C50" s="2"/>
      <c r="D50" s="2"/>
      <c r="E50" s="2"/>
      <c r="F50" s="2"/>
    </row>
  </sheetData>
  <mergeCells count="6">
    <mergeCell ref="B42:F42"/>
    <mergeCell ref="B1:F1"/>
    <mergeCell ref="C37:E37"/>
    <mergeCell ref="C38:E38"/>
    <mergeCell ref="C39:E39"/>
    <mergeCell ref="B41:F41"/>
  </mergeCells>
  <pageMargins left="0.78740157480314965" right="0.31496062992125984" top="0.94488188976377963" bottom="0.74803149606299213" header="0.31496062992125984" footer="0.31496062992125984"/>
  <pageSetup paperSize="9" orientation="portrait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41"/>
  <sheetViews>
    <sheetView topLeftCell="A19" zoomScale="130" zoomScaleNormal="130" workbookViewId="0">
      <selection activeCell="B29" sqref="B29"/>
    </sheetView>
  </sheetViews>
  <sheetFormatPr defaultRowHeight="15"/>
  <cols>
    <col min="1" max="1" width="4" style="1" customWidth="1"/>
    <col min="2" max="2" width="47.28515625" style="1" customWidth="1"/>
    <col min="3" max="3" width="6.140625" style="1" customWidth="1"/>
    <col min="4" max="4" width="10" style="1" customWidth="1"/>
    <col min="5" max="5" width="9.28515625" style="1" customWidth="1"/>
    <col min="6" max="6" width="10.85546875" style="1" customWidth="1"/>
    <col min="7" max="16384" width="9.140625" style="1"/>
  </cols>
  <sheetData>
    <row r="1" spans="1:6" ht="51" customHeight="1">
      <c r="B1" s="27" t="s">
        <v>0</v>
      </c>
      <c r="C1" s="27"/>
      <c r="D1" s="27"/>
      <c r="E1" s="27"/>
      <c r="F1" s="27"/>
    </row>
    <row r="2" spans="1:6" ht="15.75">
      <c r="A2" s="2"/>
      <c r="B2" s="30" t="s">
        <v>51</v>
      </c>
      <c r="C2" s="30"/>
      <c r="D2" s="30"/>
      <c r="E2" s="30"/>
      <c r="F2" s="30"/>
    </row>
    <row r="3" spans="1:6" ht="15.75">
      <c r="A3" s="2"/>
      <c r="B3" s="2"/>
      <c r="C3" s="2"/>
      <c r="D3" s="3"/>
      <c r="E3" s="3"/>
    </row>
    <row r="4" spans="1:6" ht="15.75">
      <c r="A4" s="2"/>
      <c r="B4" s="4" t="s">
        <v>1</v>
      </c>
      <c r="C4" s="4"/>
      <c r="D4" s="4"/>
      <c r="E4" s="2"/>
      <c r="F4" s="2"/>
    </row>
    <row r="5" spans="1:6" ht="15.75">
      <c r="A5" s="2"/>
      <c r="B5" s="4"/>
      <c r="C5" s="4"/>
      <c r="D5" s="4"/>
      <c r="E5" s="2"/>
      <c r="F5" s="2"/>
    </row>
    <row r="6" spans="1:6" ht="17.25" customHeight="1">
      <c r="A6" s="5" t="s">
        <v>2</v>
      </c>
      <c r="B6" s="5" t="s">
        <v>3</v>
      </c>
      <c r="C6" s="6" t="s">
        <v>4</v>
      </c>
      <c r="D6" s="5" t="s">
        <v>5</v>
      </c>
      <c r="E6" s="5" t="s">
        <v>6</v>
      </c>
      <c r="F6" s="5" t="s">
        <v>7</v>
      </c>
    </row>
    <row r="7" spans="1:6" ht="18">
      <c r="A7" s="7">
        <v>1</v>
      </c>
      <c r="B7" s="13" t="s">
        <v>37</v>
      </c>
      <c r="C7" s="14" t="s">
        <v>20</v>
      </c>
      <c r="D7" s="12">
        <v>2000</v>
      </c>
      <c r="E7" s="9"/>
      <c r="F7" s="10"/>
    </row>
    <row r="8" spans="1:6" ht="18">
      <c r="A8" s="7">
        <f>A7+1</f>
        <v>2</v>
      </c>
      <c r="B8" s="13" t="s">
        <v>22</v>
      </c>
      <c r="C8" s="14" t="s">
        <v>20</v>
      </c>
      <c r="D8" s="12">
        <v>220</v>
      </c>
      <c r="E8" s="9"/>
      <c r="F8" s="10"/>
    </row>
    <row r="9" spans="1:6" ht="31.5">
      <c r="A9" s="7">
        <f t="shared" ref="A9:A27" si="0">A8+1</f>
        <v>3</v>
      </c>
      <c r="B9" s="13" t="s">
        <v>72</v>
      </c>
      <c r="C9" s="14" t="s">
        <v>20</v>
      </c>
      <c r="D9" s="12">
        <v>220</v>
      </c>
      <c r="E9" s="9"/>
      <c r="F9" s="10"/>
    </row>
    <row r="10" spans="1:6" ht="18">
      <c r="A10" s="7">
        <f t="shared" si="0"/>
        <v>4</v>
      </c>
      <c r="B10" s="13" t="s">
        <v>38</v>
      </c>
      <c r="C10" s="14" t="s">
        <v>20</v>
      </c>
      <c r="D10" s="12">
        <v>1600</v>
      </c>
      <c r="E10" s="9"/>
      <c r="F10" s="10"/>
    </row>
    <row r="11" spans="1:6" ht="18">
      <c r="A11" s="7">
        <f t="shared" si="0"/>
        <v>5</v>
      </c>
      <c r="B11" s="13" t="s">
        <v>71</v>
      </c>
      <c r="C11" s="14" t="s">
        <v>20</v>
      </c>
      <c r="D11" s="12">
        <v>400</v>
      </c>
      <c r="E11" s="9"/>
      <c r="F11" s="10"/>
    </row>
    <row r="12" spans="1:6" ht="18.75">
      <c r="A12" s="7">
        <f t="shared" si="0"/>
        <v>6</v>
      </c>
      <c r="B12" s="13" t="s">
        <v>40</v>
      </c>
      <c r="C12" s="16" t="s">
        <v>41</v>
      </c>
      <c r="D12" s="12">
        <v>2220</v>
      </c>
      <c r="E12" s="9"/>
      <c r="F12" s="10"/>
    </row>
    <row r="13" spans="1:6" ht="63">
      <c r="A13" s="7">
        <f t="shared" si="0"/>
        <v>7</v>
      </c>
      <c r="B13" s="13" t="s">
        <v>59</v>
      </c>
      <c r="C13" s="16" t="s">
        <v>41</v>
      </c>
      <c r="D13" s="12">
        <v>280</v>
      </c>
      <c r="E13" s="9"/>
      <c r="F13" s="10"/>
    </row>
    <row r="14" spans="1:6" ht="63">
      <c r="A14" s="7">
        <f t="shared" si="0"/>
        <v>8</v>
      </c>
      <c r="B14" s="13" t="s">
        <v>60</v>
      </c>
      <c r="C14" s="16" t="s">
        <v>41</v>
      </c>
      <c r="D14" s="12">
        <v>325</v>
      </c>
      <c r="E14" s="9"/>
      <c r="F14" s="10"/>
    </row>
    <row r="15" spans="1:6" ht="63">
      <c r="A15" s="7">
        <f t="shared" si="0"/>
        <v>9</v>
      </c>
      <c r="B15" s="13" t="s">
        <v>61</v>
      </c>
      <c r="C15" s="16" t="s">
        <v>41</v>
      </c>
      <c r="D15" s="12">
        <v>290</v>
      </c>
      <c r="E15" s="9"/>
      <c r="F15" s="10"/>
    </row>
    <row r="16" spans="1:6" ht="31.5">
      <c r="A16" s="7">
        <f t="shared" si="0"/>
        <v>10</v>
      </c>
      <c r="B16" s="8" t="s">
        <v>55</v>
      </c>
      <c r="C16" s="7" t="s">
        <v>14</v>
      </c>
      <c r="D16" s="12">
        <v>600</v>
      </c>
      <c r="E16" s="9"/>
      <c r="F16" s="10"/>
    </row>
    <row r="17" spans="1:6" ht="63">
      <c r="A17" s="7">
        <f t="shared" si="0"/>
        <v>11</v>
      </c>
      <c r="B17" s="8" t="s">
        <v>73</v>
      </c>
      <c r="C17" s="7" t="s">
        <v>12</v>
      </c>
      <c r="D17" s="12">
        <v>15000</v>
      </c>
      <c r="E17" s="9"/>
      <c r="F17" s="10"/>
    </row>
    <row r="18" spans="1:6" ht="63">
      <c r="A18" s="7">
        <f t="shared" si="0"/>
        <v>12</v>
      </c>
      <c r="B18" s="8" t="s">
        <v>74</v>
      </c>
      <c r="C18" s="7" t="s">
        <v>12</v>
      </c>
      <c r="D18" s="12">
        <v>8500</v>
      </c>
      <c r="E18" s="9"/>
      <c r="F18" s="10"/>
    </row>
    <row r="19" spans="1:6" ht="47.25">
      <c r="A19" s="7">
        <f t="shared" si="0"/>
        <v>13</v>
      </c>
      <c r="B19" s="8" t="s">
        <v>76</v>
      </c>
      <c r="C19" s="7" t="s">
        <v>12</v>
      </c>
      <c r="D19" s="12">
        <v>1550</v>
      </c>
      <c r="E19" s="9"/>
      <c r="F19" s="10"/>
    </row>
    <row r="20" spans="1:6" ht="31.5">
      <c r="A20" s="7">
        <f t="shared" si="0"/>
        <v>14</v>
      </c>
      <c r="B20" s="8" t="s">
        <v>25</v>
      </c>
      <c r="C20" s="14" t="s">
        <v>20</v>
      </c>
      <c r="D20" s="12">
        <v>65</v>
      </c>
      <c r="E20" s="9"/>
      <c r="F20" s="10"/>
    </row>
    <row r="21" spans="1:6" ht="47.25" customHeight="1">
      <c r="A21" s="7">
        <f t="shared" si="0"/>
        <v>15</v>
      </c>
      <c r="B21" s="8" t="s">
        <v>54</v>
      </c>
      <c r="C21" s="14" t="s">
        <v>20</v>
      </c>
      <c r="D21" s="12">
        <v>250</v>
      </c>
      <c r="E21" s="9"/>
      <c r="F21" s="10"/>
    </row>
    <row r="22" spans="1:6" ht="47.25" customHeight="1">
      <c r="A22" s="7">
        <f t="shared" si="0"/>
        <v>16</v>
      </c>
      <c r="B22" s="8" t="s">
        <v>75</v>
      </c>
      <c r="C22" s="14" t="s">
        <v>20</v>
      </c>
      <c r="D22" s="12">
        <v>1050</v>
      </c>
      <c r="E22" s="9"/>
      <c r="F22" s="10"/>
    </row>
    <row r="23" spans="1:6" ht="47.25">
      <c r="A23" s="7">
        <f t="shared" si="0"/>
        <v>17</v>
      </c>
      <c r="B23" s="8" t="s">
        <v>63</v>
      </c>
      <c r="C23" s="7" t="s">
        <v>12</v>
      </c>
      <c r="D23" s="12">
        <v>45000</v>
      </c>
      <c r="E23" s="9"/>
      <c r="F23" s="10"/>
    </row>
    <row r="24" spans="1:6" ht="31.5">
      <c r="A24" s="7">
        <f t="shared" si="0"/>
        <v>18</v>
      </c>
      <c r="B24" s="8" t="s">
        <v>27</v>
      </c>
      <c r="C24" s="7" t="s">
        <v>14</v>
      </c>
      <c r="D24" s="12">
        <v>1800</v>
      </c>
      <c r="E24" s="9"/>
      <c r="F24" s="10"/>
    </row>
    <row r="25" spans="1:6" ht="31.5">
      <c r="A25" s="7">
        <f t="shared" si="0"/>
        <v>19</v>
      </c>
      <c r="B25" s="15" t="s">
        <v>28</v>
      </c>
      <c r="C25" s="7" t="s">
        <v>14</v>
      </c>
      <c r="D25" s="12">
        <v>1800</v>
      </c>
      <c r="E25" s="9"/>
      <c r="F25" s="10"/>
    </row>
    <row r="26" spans="1:6" ht="31.5">
      <c r="A26" s="7">
        <f t="shared" si="0"/>
        <v>20</v>
      </c>
      <c r="B26" s="8" t="s">
        <v>57</v>
      </c>
      <c r="C26" s="7" t="s">
        <v>10</v>
      </c>
      <c r="D26" s="12">
        <v>120</v>
      </c>
      <c r="E26" s="9"/>
      <c r="F26" s="10"/>
    </row>
    <row r="27" spans="1:6" ht="47.25">
      <c r="A27" s="7">
        <f t="shared" si="0"/>
        <v>21</v>
      </c>
      <c r="B27" s="8" t="s">
        <v>58</v>
      </c>
      <c r="C27" s="7" t="s">
        <v>10</v>
      </c>
      <c r="D27" s="12">
        <v>200</v>
      </c>
      <c r="E27" s="9"/>
      <c r="F27" s="10"/>
    </row>
    <row r="28" spans="1:6" ht="15.75">
      <c r="A28" s="7"/>
      <c r="B28" s="17"/>
      <c r="C28" s="28" t="s">
        <v>42</v>
      </c>
      <c r="D28" s="28"/>
      <c r="E28" s="28"/>
      <c r="F28" s="18"/>
    </row>
    <row r="29" spans="1:6" ht="15.75">
      <c r="A29" s="7"/>
      <c r="B29" s="17"/>
      <c r="C29" s="29" t="s">
        <v>43</v>
      </c>
      <c r="D29" s="29"/>
      <c r="E29" s="29"/>
      <c r="F29" s="18"/>
    </row>
    <row r="30" spans="1:6" ht="15.75">
      <c r="A30" s="7"/>
      <c r="B30" s="19"/>
      <c r="C30" s="28" t="s">
        <v>44</v>
      </c>
      <c r="D30" s="28"/>
      <c r="E30" s="28"/>
      <c r="F30" s="18"/>
    </row>
    <row r="31" spans="1:6" s="23" customFormat="1" ht="15.75">
      <c r="A31" s="20"/>
      <c r="B31" s="21"/>
      <c r="C31" s="22"/>
      <c r="D31" s="22"/>
      <c r="E31" s="22"/>
    </row>
    <row r="32" spans="1:6" s="23" customFormat="1" ht="30" customHeight="1">
      <c r="A32" s="24"/>
      <c r="B32" s="26" t="s">
        <v>45</v>
      </c>
      <c r="C32" s="26"/>
      <c r="D32" s="26"/>
      <c r="E32" s="26"/>
      <c r="F32" s="26"/>
    </row>
    <row r="33" spans="1:6" s="23" customFormat="1" ht="33" customHeight="1">
      <c r="A33" s="24"/>
      <c r="B33" s="26" t="s">
        <v>46</v>
      </c>
      <c r="C33" s="26"/>
      <c r="D33" s="26"/>
      <c r="E33" s="26"/>
      <c r="F33" s="26"/>
    </row>
    <row r="34" spans="1:6" s="23" customFormat="1" ht="15.75">
      <c r="A34" s="20"/>
      <c r="B34" s="21"/>
      <c r="C34" s="22"/>
      <c r="D34" s="22"/>
      <c r="E34" s="22"/>
    </row>
    <row r="35" spans="1:6" s="23" customFormat="1" ht="15.75">
      <c r="A35" s="20"/>
      <c r="B35" s="21" t="s">
        <v>47</v>
      </c>
      <c r="C35" s="22"/>
      <c r="D35" s="22"/>
      <c r="E35" s="22"/>
    </row>
    <row r="36" spans="1:6" s="23" customFormat="1" ht="15.75">
      <c r="A36" s="20"/>
      <c r="B36" s="21" t="s">
        <v>48</v>
      </c>
      <c r="C36" s="21"/>
      <c r="D36" s="21"/>
      <c r="E36" s="21"/>
      <c r="F36" s="21"/>
    </row>
    <row r="37" spans="1:6" s="23" customFormat="1" ht="15.75">
      <c r="A37" s="20"/>
      <c r="B37" s="21"/>
      <c r="C37" s="21"/>
      <c r="D37" s="21"/>
      <c r="E37" s="21"/>
      <c r="F37" s="21"/>
    </row>
    <row r="38" spans="1:6" ht="15.75">
      <c r="B38" s="2" t="s">
        <v>49</v>
      </c>
      <c r="C38" s="2"/>
      <c r="D38" s="2"/>
      <c r="E38" s="2"/>
      <c r="F38" s="2"/>
    </row>
    <row r="39" spans="1:6" ht="15.75">
      <c r="B39" s="2" t="s">
        <v>50</v>
      </c>
      <c r="C39" s="2"/>
      <c r="D39" s="2"/>
      <c r="E39" s="2"/>
      <c r="F39" s="2"/>
    </row>
    <row r="40" spans="1:6" ht="15.75">
      <c r="B40" s="2"/>
      <c r="C40" s="2"/>
      <c r="D40" s="2"/>
      <c r="E40" s="2"/>
      <c r="F40" s="2"/>
    </row>
    <row r="41" spans="1:6" ht="15.75">
      <c r="B41" s="2"/>
      <c r="C41" s="2"/>
      <c r="D41" s="2"/>
      <c r="E41" s="2"/>
      <c r="F41" s="2"/>
    </row>
  </sheetData>
  <mergeCells count="7">
    <mergeCell ref="B33:F33"/>
    <mergeCell ref="B2:F2"/>
    <mergeCell ref="B1:F1"/>
    <mergeCell ref="C28:E28"/>
    <mergeCell ref="C29:E29"/>
    <mergeCell ref="C30:E30"/>
    <mergeCell ref="B32:F32"/>
  </mergeCells>
  <pageMargins left="0.9055118110236221" right="0.39370078740157483" top="0.74803149606299213" bottom="0.74803149606299213" header="0.31496062992125984" footer="0.31496062992125984"/>
  <pageSetup paperSize="9" orientation="portrait" r:id="rId1"/>
  <headerFoot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44"/>
  <sheetViews>
    <sheetView tabSelected="1" topLeftCell="A26" zoomScale="130" zoomScaleNormal="130" workbookViewId="0">
      <selection activeCell="B37" sqref="B37:B41"/>
    </sheetView>
  </sheetViews>
  <sheetFormatPr defaultRowHeight="15"/>
  <cols>
    <col min="1" max="1" width="4" style="1" customWidth="1"/>
    <col min="2" max="2" width="47.28515625" style="1" customWidth="1"/>
    <col min="3" max="3" width="6.140625" style="1" customWidth="1"/>
    <col min="4" max="4" width="11.28515625" style="1" bestFit="1" customWidth="1"/>
    <col min="5" max="5" width="9.140625" style="1"/>
    <col min="6" max="6" width="12" style="1" customWidth="1"/>
    <col min="7" max="16384" width="9.140625" style="1"/>
  </cols>
  <sheetData>
    <row r="1" spans="1:12" ht="51" customHeight="1">
      <c r="B1" s="27" t="s">
        <v>0</v>
      </c>
      <c r="C1" s="27"/>
      <c r="D1" s="27"/>
      <c r="E1" s="27"/>
      <c r="F1" s="27"/>
    </row>
    <row r="2" spans="1:12" ht="15.75">
      <c r="A2" s="2"/>
      <c r="B2" s="2" t="s">
        <v>53</v>
      </c>
      <c r="C2" s="2"/>
      <c r="D2" s="3"/>
      <c r="E2" s="3"/>
    </row>
    <row r="3" spans="1:12" ht="15.75">
      <c r="A3" s="2"/>
      <c r="B3" s="2"/>
      <c r="C3" s="2"/>
      <c r="D3" s="3"/>
      <c r="E3" s="3"/>
    </row>
    <row r="4" spans="1:12" ht="15.75">
      <c r="A4" s="2"/>
      <c r="B4" s="4" t="s">
        <v>1</v>
      </c>
      <c r="C4" s="4"/>
      <c r="D4" s="4"/>
      <c r="E4" s="2"/>
      <c r="F4" s="2"/>
    </row>
    <row r="5" spans="1:12" ht="15.75">
      <c r="A5" s="2"/>
      <c r="B5" s="4"/>
      <c r="C5" s="4"/>
      <c r="D5" s="4"/>
      <c r="E5" s="2"/>
      <c r="F5" s="2"/>
    </row>
    <row r="6" spans="1:12" ht="17.25" customHeight="1">
      <c r="A6" s="5" t="s">
        <v>2</v>
      </c>
      <c r="B6" s="5" t="s">
        <v>3</v>
      </c>
      <c r="C6" s="6" t="s">
        <v>4</v>
      </c>
      <c r="D6" s="5" t="s">
        <v>5</v>
      </c>
      <c r="E6" s="5" t="s">
        <v>6</v>
      </c>
      <c r="F6" s="5" t="s">
        <v>7</v>
      </c>
    </row>
    <row r="7" spans="1:12" ht="18">
      <c r="A7" s="7">
        <v>1</v>
      </c>
      <c r="B7" s="13" t="s">
        <v>37</v>
      </c>
      <c r="C7" s="14" t="s">
        <v>20</v>
      </c>
      <c r="D7" s="12">
        <v>630</v>
      </c>
      <c r="E7" s="9"/>
      <c r="F7" s="10"/>
      <c r="L7" s="11"/>
    </row>
    <row r="8" spans="1:12" ht="18">
      <c r="A8" s="7">
        <f>A7+1</f>
        <v>2</v>
      </c>
      <c r="B8" s="13" t="s">
        <v>22</v>
      </c>
      <c r="C8" s="14" t="s">
        <v>20</v>
      </c>
      <c r="D8" s="12">
        <v>70</v>
      </c>
      <c r="E8" s="9"/>
      <c r="F8" s="10"/>
      <c r="L8" s="11"/>
    </row>
    <row r="9" spans="1:12" ht="31.5">
      <c r="A9" s="7">
        <f t="shared" ref="A9:A29" si="0">A8+1</f>
        <v>3</v>
      </c>
      <c r="B9" s="13" t="s">
        <v>23</v>
      </c>
      <c r="C9" s="14" t="s">
        <v>20</v>
      </c>
      <c r="D9" s="12">
        <v>70</v>
      </c>
      <c r="E9" s="9"/>
      <c r="F9" s="10"/>
      <c r="L9" s="11"/>
    </row>
    <row r="10" spans="1:12" ht="18">
      <c r="A10" s="7">
        <f t="shared" si="0"/>
        <v>4</v>
      </c>
      <c r="B10" s="13" t="s">
        <v>38</v>
      </c>
      <c r="C10" s="14" t="s">
        <v>20</v>
      </c>
      <c r="D10" s="12">
        <v>630</v>
      </c>
      <c r="E10" s="9"/>
      <c r="F10" s="10"/>
      <c r="L10" s="11"/>
    </row>
    <row r="11" spans="1:12" ht="18">
      <c r="A11" s="7">
        <f t="shared" si="0"/>
        <v>5</v>
      </c>
      <c r="B11" s="13" t="s">
        <v>39</v>
      </c>
      <c r="C11" s="14" t="s">
        <v>20</v>
      </c>
      <c r="D11" s="12">
        <v>70</v>
      </c>
      <c r="E11" s="9"/>
      <c r="F11" s="10"/>
      <c r="L11" s="11"/>
    </row>
    <row r="12" spans="1:12" ht="18" customHeight="1">
      <c r="A12" s="7">
        <f t="shared" si="0"/>
        <v>6</v>
      </c>
      <c r="B12" s="13" t="s">
        <v>40</v>
      </c>
      <c r="C12" s="16" t="s">
        <v>41</v>
      </c>
      <c r="D12" s="12">
        <v>700</v>
      </c>
      <c r="E12" s="9"/>
      <c r="F12" s="10"/>
    </row>
    <row r="13" spans="1:12" ht="64.5" customHeight="1">
      <c r="A13" s="7">
        <f t="shared" si="0"/>
        <v>7</v>
      </c>
      <c r="B13" s="13" t="s">
        <v>59</v>
      </c>
      <c r="C13" s="16" t="s">
        <v>41</v>
      </c>
      <c r="D13" s="12">
        <v>70</v>
      </c>
      <c r="E13" s="9"/>
      <c r="F13" s="10"/>
    </row>
    <row r="14" spans="1:12" ht="63">
      <c r="A14" s="7">
        <f t="shared" si="0"/>
        <v>8</v>
      </c>
      <c r="B14" s="13" t="s">
        <v>60</v>
      </c>
      <c r="C14" s="16" t="s">
        <v>41</v>
      </c>
      <c r="D14" s="12">
        <v>100</v>
      </c>
      <c r="E14" s="9"/>
      <c r="F14" s="10"/>
    </row>
    <row r="15" spans="1:12" ht="63">
      <c r="A15" s="7">
        <f t="shared" si="0"/>
        <v>9</v>
      </c>
      <c r="B15" s="13" t="s">
        <v>61</v>
      </c>
      <c r="C15" s="16" t="s">
        <v>41</v>
      </c>
      <c r="D15" s="12">
        <v>70</v>
      </c>
      <c r="E15" s="9"/>
      <c r="F15" s="10"/>
    </row>
    <row r="16" spans="1:12" ht="31.5">
      <c r="A16" s="7">
        <f t="shared" si="0"/>
        <v>10</v>
      </c>
      <c r="B16" s="8" t="s">
        <v>55</v>
      </c>
      <c r="C16" s="7" t="s">
        <v>14</v>
      </c>
      <c r="D16" s="12">
        <v>200</v>
      </c>
      <c r="E16" s="9"/>
      <c r="F16" s="10"/>
    </row>
    <row r="17" spans="1:6" ht="63">
      <c r="A17" s="7">
        <f t="shared" si="0"/>
        <v>11</v>
      </c>
      <c r="B17" s="8" t="s">
        <v>24</v>
      </c>
      <c r="C17" s="7" t="s">
        <v>12</v>
      </c>
      <c r="D17" s="25">
        <v>4100</v>
      </c>
      <c r="E17" s="9"/>
      <c r="F17" s="10"/>
    </row>
    <row r="18" spans="1:6" ht="47.25">
      <c r="A18" s="7">
        <f t="shared" si="0"/>
        <v>12</v>
      </c>
      <c r="B18" s="8" t="s">
        <v>56</v>
      </c>
      <c r="C18" s="7" t="s">
        <v>12</v>
      </c>
      <c r="D18" s="25">
        <v>350</v>
      </c>
      <c r="E18" s="9"/>
      <c r="F18" s="10"/>
    </row>
    <row r="19" spans="1:6" ht="47.25">
      <c r="A19" s="7">
        <f t="shared" si="0"/>
        <v>13</v>
      </c>
      <c r="B19" s="13" t="s">
        <v>62</v>
      </c>
      <c r="C19" s="7" t="s">
        <v>10</v>
      </c>
      <c r="D19" s="12">
        <v>48</v>
      </c>
      <c r="E19" s="9"/>
      <c r="F19" s="10"/>
    </row>
    <row r="20" spans="1:6" ht="31.5">
      <c r="A20" s="7">
        <f t="shared" si="0"/>
        <v>14</v>
      </c>
      <c r="B20" s="13" t="s">
        <v>65</v>
      </c>
      <c r="C20" s="7" t="s">
        <v>10</v>
      </c>
      <c r="D20" s="12">
        <v>12</v>
      </c>
      <c r="E20" s="9"/>
      <c r="F20" s="10"/>
    </row>
    <row r="21" spans="1:6" ht="31.5">
      <c r="A21" s="7">
        <f t="shared" si="0"/>
        <v>15</v>
      </c>
      <c r="B21" s="8" t="s">
        <v>25</v>
      </c>
      <c r="C21" s="14" t="s">
        <v>20</v>
      </c>
      <c r="D21" s="12">
        <v>15</v>
      </c>
      <c r="E21" s="9"/>
      <c r="F21" s="10"/>
    </row>
    <row r="22" spans="1:6" ht="47.25">
      <c r="A22" s="7">
        <f t="shared" si="0"/>
        <v>16</v>
      </c>
      <c r="B22" s="8" t="s">
        <v>54</v>
      </c>
      <c r="C22" s="14" t="s">
        <v>20</v>
      </c>
      <c r="D22" s="12">
        <v>70</v>
      </c>
      <c r="E22" s="9"/>
      <c r="F22" s="10"/>
    </row>
    <row r="23" spans="1:6" ht="51.75" customHeight="1">
      <c r="A23" s="7">
        <f t="shared" si="0"/>
        <v>17</v>
      </c>
      <c r="B23" s="8" t="s">
        <v>75</v>
      </c>
      <c r="C23" s="14" t="s">
        <v>20</v>
      </c>
      <c r="D23" s="12">
        <v>420</v>
      </c>
      <c r="E23" s="9"/>
      <c r="F23" s="10"/>
    </row>
    <row r="24" spans="1:6" ht="48" customHeight="1">
      <c r="A24" s="7">
        <f t="shared" si="0"/>
        <v>18</v>
      </c>
      <c r="B24" s="8" t="s">
        <v>63</v>
      </c>
      <c r="C24" s="7" t="s">
        <v>12</v>
      </c>
      <c r="D24" s="12">
        <v>13500</v>
      </c>
      <c r="E24" s="9"/>
      <c r="F24" s="10"/>
    </row>
    <row r="25" spans="1:6" ht="31.5">
      <c r="A25" s="7">
        <f t="shared" si="0"/>
        <v>19</v>
      </c>
      <c r="B25" s="8" t="s">
        <v>27</v>
      </c>
      <c r="C25" s="7" t="s">
        <v>14</v>
      </c>
      <c r="D25" s="12">
        <v>540</v>
      </c>
      <c r="E25" s="9"/>
      <c r="F25" s="10"/>
    </row>
    <row r="26" spans="1:6" ht="31.5">
      <c r="A26" s="7">
        <f t="shared" si="0"/>
        <v>20</v>
      </c>
      <c r="B26" s="15" t="s">
        <v>28</v>
      </c>
      <c r="C26" s="7" t="s">
        <v>14</v>
      </c>
      <c r="D26" s="12">
        <v>540</v>
      </c>
      <c r="E26" s="9"/>
      <c r="F26" s="10"/>
    </row>
    <row r="27" spans="1:6" ht="31.5">
      <c r="A27" s="7">
        <f t="shared" si="0"/>
        <v>21</v>
      </c>
      <c r="B27" s="8" t="s">
        <v>57</v>
      </c>
      <c r="C27" s="7" t="s">
        <v>10</v>
      </c>
      <c r="D27" s="12">
        <v>100</v>
      </c>
      <c r="E27" s="9"/>
      <c r="F27" s="10"/>
    </row>
    <row r="28" spans="1:6" ht="47.25">
      <c r="A28" s="7">
        <f t="shared" si="0"/>
        <v>22</v>
      </c>
      <c r="B28" s="8" t="s">
        <v>58</v>
      </c>
      <c r="C28" s="7" t="s">
        <v>10</v>
      </c>
      <c r="D28" s="12">
        <v>400</v>
      </c>
      <c r="E28" s="9"/>
      <c r="F28" s="10"/>
    </row>
    <row r="29" spans="1:6" ht="47.25">
      <c r="A29" s="7">
        <f t="shared" si="0"/>
        <v>23</v>
      </c>
      <c r="B29" s="8" t="s">
        <v>64</v>
      </c>
      <c r="C29" s="7" t="s">
        <v>10</v>
      </c>
      <c r="D29" s="12">
        <v>1</v>
      </c>
      <c r="E29" s="9"/>
      <c r="F29" s="10"/>
    </row>
    <row r="30" spans="1:6" ht="15.75">
      <c r="A30" s="7"/>
      <c r="B30" s="17"/>
      <c r="C30" s="28" t="s">
        <v>42</v>
      </c>
      <c r="D30" s="28"/>
      <c r="E30" s="28"/>
      <c r="F30" s="18"/>
    </row>
    <row r="31" spans="1:6" ht="15.75">
      <c r="A31" s="7"/>
      <c r="B31" s="17"/>
      <c r="C31" s="29" t="s">
        <v>43</v>
      </c>
      <c r="D31" s="29"/>
      <c r="E31" s="29"/>
      <c r="F31" s="18"/>
    </row>
    <row r="32" spans="1:6" ht="15.75">
      <c r="A32" s="7"/>
      <c r="B32" s="19"/>
      <c r="C32" s="28" t="s">
        <v>44</v>
      </c>
      <c r="D32" s="28"/>
      <c r="E32" s="28"/>
      <c r="F32" s="18"/>
    </row>
    <row r="33" spans="1:6" s="23" customFormat="1" ht="15.75">
      <c r="A33" s="20"/>
      <c r="B33" s="21"/>
      <c r="C33" s="22"/>
      <c r="D33" s="22"/>
      <c r="E33" s="22"/>
    </row>
    <row r="34" spans="1:6" s="23" customFormat="1" ht="32.25" customHeight="1">
      <c r="A34" s="24"/>
      <c r="B34" s="26" t="s">
        <v>45</v>
      </c>
      <c r="C34" s="26"/>
      <c r="D34" s="26"/>
      <c r="E34" s="26"/>
      <c r="F34" s="26"/>
    </row>
    <row r="35" spans="1:6" s="23" customFormat="1" ht="29.25" customHeight="1">
      <c r="A35" s="24"/>
      <c r="B35" s="26" t="s">
        <v>46</v>
      </c>
      <c r="C35" s="26"/>
      <c r="D35" s="26"/>
      <c r="E35" s="26"/>
      <c r="F35" s="26"/>
    </row>
    <row r="36" spans="1:6" s="23" customFormat="1" ht="15.75">
      <c r="A36" s="20"/>
      <c r="B36" s="21"/>
      <c r="C36" s="22"/>
      <c r="D36" s="22"/>
      <c r="E36" s="22"/>
    </row>
    <row r="37" spans="1:6" s="23" customFormat="1" ht="15.75">
      <c r="A37" s="20"/>
      <c r="B37" s="21"/>
      <c r="C37" s="22"/>
      <c r="D37" s="22"/>
      <c r="E37" s="22"/>
    </row>
    <row r="38" spans="1:6" s="23" customFormat="1" ht="15.75">
      <c r="A38" s="20"/>
      <c r="B38" s="21"/>
      <c r="C38" s="21"/>
      <c r="D38" s="21"/>
      <c r="E38" s="21"/>
      <c r="F38" s="21"/>
    </row>
    <row r="39" spans="1:6" s="23" customFormat="1" ht="15.75">
      <c r="A39" s="20"/>
      <c r="B39" s="21"/>
      <c r="C39" s="21"/>
      <c r="D39" s="21"/>
      <c r="E39" s="21"/>
      <c r="F39" s="21"/>
    </row>
    <row r="40" spans="1:6" s="23" customFormat="1" ht="15.75">
      <c r="A40" s="20"/>
      <c r="B40" s="2"/>
      <c r="C40" s="2"/>
      <c r="D40" s="2"/>
      <c r="E40" s="2"/>
      <c r="F40" s="2"/>
    </row>
    <row r="41" spans="1:6" s="23" customFormat="1" ht="15.75">
      <c r="A41" s="20"/>
      <c r="B41" s="2"/>
      <c r="C41" s="2"/>
      <c r="D41" s="2"/>
      <c r="E41" s="2"/>
      <c r="F41" s="2"/>
    </row>
    <row r="42" spans="1:6" s="23" customFormat="1" ht="15.75">
      <c r="A42" s="20"/>
      <c r="B42" s="21"/>
      <c r="C42" s="22"/>
      <c r="D42" s="22"/>
      <c r="E42" s="22"/>
    </row>
    <row r="43" spans="1:6" ht="15.75">
      <c r="B43" s="2"/>
      <c r="C43" s="2"/>
      <c r="D43" s="2"/>
      <c r="E43" s="2"/>
      <c r="F43" s="2"/>
    </row>
    <row r="44" spans="1:6" ht="15.75">
      <c r="B44" s="2"/>
      <c r="C44" s="2"/>
      <c r="D44" s="2"/>
      <c r="E44" s="2"/>
      <c r="F44" s="2"/>
    </row>
  </sheetData>
  <mergeCells count="6">
    <mergeCell ref="B35:F35"/>
    <mergeCell ref="B1:F1"/>
    <mergeCell ref="C30:E30"/>
    <mergeCell ref="C31:E31"/>
    <mergeCell ref="C32:E32"/>
    <mergeCell ref="B34:F34"/>
  </mergeCells>
  <pageMargins left="0.78740157480314965" right="0.31496062992125984" top="0.74803149606299213" bottom="0.74803149606299213" header="0.31496062992125984" footer="0.31496062992125984"/>
  <pageSetup paperSize="9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 1</vt:lpstr>
      <vt:lpstr>R 2</vt:lpstr>
      <vt:lpstr>R 3</vt:lpstr>
      <vt:lpstr>'R 1'!Print_Titles</vt:lpstr>
      <vt:lpstr>'R 2'!Print_Titles</vt:lpstr>
      <vt:lpstr>'R 3'!Print_Titles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VDimitrov</dc:creator>
  <cp:lastModifiedBy>apangelov</cp:lastModifiedBy>
  <cp:lastPrinted>2018-03-12T06:10:30Z</cp:lastPrinted>
  <dcterms:created xsi:type="dcterms:W3CDTF">2018-02-27T16:52:22Z</dcterms:created>
  <dcterms:modified xsi:type="dcterms:W3CDTF">2019-03-07T06:28:10Z</dcterms:modified>
</cp:coreProperties>
</file>